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5" windowWidth="12120" windowHeight="9045"/>
  </bookViews>
  <sheets>
    <sheet name="Under 65" sheetId="1" r:id="rId1"/>
    <sheet name="Age 65 to 69" sheetId="4" r:id="rId2"/>
    <sheet name="Age 70 &amp; Over" sheetId="5" r:id="rId3"/>
  </sheets>
  <calcPr calcId="145621"/>
</workbook>
</file>

<file path=xl/calcChain.xml><?xml version="1.0" encoding="utf-8"?>
<calcChain xmlns="http://schemas.openxmlformats.org/spreadsheetml/2006/main">
  <c r="G4" i="4" l="1"/>
  <c r="G4" i="5"/>
  <c r="G6" i="5" s="1"/>
  <c r="G7" i="5" s="1"/>
  <c r="G9" i="5" s="1"/>
  <c r="G11" i="5" s="1"/>
  <c r="G15" i="5" s="1"/>
  <c r="B5" i="4"/>
  <c r="F5" i="4"/>
  <c r="B6" i="4"/>
  <c r="F6" i="4"/>
  <c r="G6" i="4"/>
  <c r="G7" i="4"/>
  <c r="G9" i="4" s="1"/>
  <c r="G11" i="4" s="1"/>
  <c r="G15" i="4" s="1"/>
  <c r="B7" i="4"/>
  <c r="F7" i="4"/>
  <c r="F8" i="4" s="1"/>
  <c r="F9" i="4" s="1"/>
  <c r="F10" i="4" s="1"/>
  <c r="F11" i="4" s="1"/>
  <c r="B8" i="4"/>
  <c r="B9" i="4"/>
  <c r="B10" i="4" s="1"/>
  <c r="B11" i="4" s="1"/>
  <c r="B12" i="4" s="1"/>
  <c r="B13" i="4" s="1"/>
  <c r="B14" i="4" s="1"/>
  <c r="B15" i="4" s="1"/>
  <c r="G14" i="4"/>
  <c r="B5" i="5"/>
  <c r="F5" i="5"/>
  <c r="B6" i="5"/>
  <c r="B7" i="5" s="1"/>
  <c r="B8" i="5" s="1"/>
  <c r="B9" i="5" s="1"/>
  <c r="B10" i="5" s="1"/>
  <c r="B11" i="5" s="1"/>
  <c r="B12" i="5" s="1"/>
  <c r="B13" i="5" s="1"/>
  <c r="B14" i="5" s="1"/>
  <c r="B15" i="5" s="1"/>
  <c r="F6" i="5"/>
  <c r="F7" i="5"/>
  <c r="F8" i="5" s="1"/>
  <c r="F9" i="5" s="1"/>
  <c r="F10" i="5" s="1"/>
  <c r="F11" i="5" s="1"/>
  <c r="G14" i="5"/>
  <c r="B5" i="1"/>
  <c r="F5" i="1"/>
  <c r="B6" i="1"/>
  <c r="B7" i="1" s="1"/>
  <c r="B8" i="1" s="1"/>
  <c r="B9" i="1" s="1"/>
  <c r="B10" i="1" s="1"/>
  <c r="B11" i="1" s="1"/>
  <c r="B12" i="1" s="1"/>
  <c r="B13" i="1" s="1"/>
  <c r="B14" i="1" s="1"/>
  <c r="B15" i="1" s="1"/>
  <c r="F6" i="1"/>
  <c r="G6" i="1"/>
  <c r="G7" i="1" s="1"/>
  <c r="G9" i="1" s="1"/>
  <c r="G11" i="1" s="1"/>
  <c r="F7" i="1"/>
  <c r="F8" i="1" s="1"/>
  <c r="F9" i="1" s="1"/>
  <c r="F10" i="1" s="1"/>
  <c r="F11" i="1" s="1"/>
  <c r="G14" i="1"/>
  <c r="G15" i="1" l="1"/>
</calcChain>
</file>

<file path=xl/sharedStrings.xml><?xml version="1.0" encoding="utf-8"?>
<sst xmlns="http://schemas.openxmlformats.org/spreadsheetml/2006/main" count="108" uniqueCount="38">
  <si>
    <t>reduced by any amount you pay toward the purchase of the insurance.</t>
  </si>
  <si>
    <t>Form W-2.  It is also shown separately in box 12 with code C.</t>
  </si>
  <si>
    <t>Table 1. Cost of $1,000 of Group-Term Life Insurance for One Month</t>
  </si>
  <si>
    <t>Multiply line 4 by line 5</t>
  </si>
  <si>
    <t>Enter the number of months you paid the premiums…………………………….</t>
  </si>
  <si>
    <t>Enter the total amount of your insurance coverage from your employer (s)………………………….</t>
  </si>
  <si>
    <t>Limit on exclusion for employer-provided group-term life insurance coverage……………………….</t>
  </si>
  <si>
    <t>Subtract line 2 from line 1………………………………………………………………………………….</t>
  </si>
  <si>
    <t>Enter the number of full months of coverage at this cost………………………………………………</t>
  </si>
  <si>
    <t>Multiply line 6 by line 7…………………………………………………………………………………….</t>
  </si>
  <si>
    <t>Multiply line 9 by line 10…………………………………………………………………………………..</t>
  </si>
  <si>
    <t>Cost</t>
  </si>
  <si>
    <t xml:space="preserve">Age                                                                                                              </t>
  </si>
  <si>
    <t>Under 25…………………………………………………………………………………..</t>
  </si>
  <si>
    <t>25 through 29……………………………………………………………………………..</t>
  </si>
  <si>
    <t>30 through 34……………………………………………………………………………..</t>
  </si>
  <si>
    <t>35 through 39……………………………………………………………………………..</t>
  </si>
  <si>
    <t>40 through 44……………………………………………………………………………..</t>
  </si>
  <si>
    <t>45 through 49……………………………………………………………………………..</t>
  </si>
  <si>
    <t>50 through 54……………………………………………………………………………..</t>
  </si>
  <si>
    <t>55 through 59……………………………………………………………………………..</t>
  </si>
  <si>
    <t>60 through 64……………………………………………………………………………..</t>
  </si>
  <si>
    <t>65 through 69……………………………………………………………………………..</t>
  </si>
  <si>
    <t>70 and older……………………………………………………………………………….</t>
  </si>
  <si>
    <t>in your income.  However, you must include in income the cost of employer-provided insurance that is more than the cost of $50,000 of coverage</t>
  </si>
  <si>
    <t>Go to Table 1. Using your age on the last day of the tax year, find your age group in the left column, and enter the cost from the column on the right for your age group………………………..</t>
  </si>
  <si>
    <t>Divide line 3 by $1,000.  Figure to the nearest tenth……………………………………………………</t>
  </si>
  <si>
    <t>Worksheet 1. Figuring the Cost of Group-Term Life Insurance To Include in Income</t>
  </si>
  <si>
    <t>Sample for cost of Group-Life Insurance to Include in Income.</t>
  </si>
  <si>
    <t xml:space="preserve">Generally, the cost of up to $50,000 of group-term life insurance coverage provided to you by your employer (or former employer) is not included </t>
  </si>
  <si>
    <t>Enter the premiums you paid per month…………………………………………</t>
  </si>
  <si>
    <r>
      <t xml:space="preserve">Subtract line 11 from line 8.  </t>
    </r>
    <r>
      <rPr>
        <b/>
        <sz val="10"/>
        <rFont val="Arial"/>
        <family val="2"/>
      </rPr>
      <t>Include this amount in your income as wages</t>
    </r>
    <r>
      <rPr>
        <sz val="10"/>
        <rFont val="Arial"/>
        <family val="2"/>
      </rPr>
      <t>……………………</t>
    </r>
  </si>
  <si>
    <t>Monthly amount paid by the employee.</t>
  </si>
  <si>
    <t>Group-Term Life Insurance:</t>
  </si>
  <si>
    <t>= Annual Salary multiplied by 2.0. Rounded up to the nearest $1,000.</t>
  </si>
  <si>
    <t>= Annual Salary multiplied by 1.6. Rounded up to the nearest $1,000.</t>
  </si>
  <si>
    <t>= Annual Salary multiplied by 1.2. Rounded up to the nearest $1,000.</t>
  </si>
  <si>
    <t>If your employer provided more than $50,000 of coverage, the amount included in your income is reported as part of your wages in box 1, 3 and 5 of your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</si>
</sst>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6" x14ac:knownFonts="1">
    <font>
      <sz val="10"/>
      <name val="Arial"/>
    </font>
    <font>
      <sz val="10"/>
      <name val="Arial"/>
    </font>
    <font>
      <b/>
      <sz val="10"/>
      <name val="Arial"/>
      <family val="2"/>
    </font>
    <font>
      <u val="singleAccounting"/>
      <sz val="10"/>
      <name val="Arial"/>
      <family val="2"/>
    </font>
    <font>
      <sz val="10"/>
      <name val="Arial"/>
      <family val="2"/>
    </font>
    <font>
      <b/>
      <u/>
      <sz val="10"/>
      <name val="Arial"/>
      <family val="2"/>
    </font>
  </fonts>
  <fills count="3">
    <fill>
      <patternFill patternType="none"/>
    </fill>
    <fill>
      <patternFill patternType="gray125"/>
    </fill>
    <fill>
      <patternFill patternType="solid">
        <fgColor indexed="15"/>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0">
    <xf numFmtId="0" fontId="0" fillId="0" borderId="0" xfId="0"/>
    <xf numFmtId="0" fontId="2" fillId="0" borderId="0" xfId="0" applyFont="1"/>
    <xf numFmtId="43" fontId="0" fillId="0" borderId="0" xfId="1"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43" fontId="0" fillId="0" borderId="5" xfId="1" applyFont="1" applyBorder="1"/>
    <xf numFmtId="0" fontId="0" fillId="0" borderId="6" xfId="0" applyBorder="1"/>
    <xf numFmtId="43" fontId="0" fillId="0" borderId="7" xfId="1" applyFont="1" applyBorder="1"/>
    <xf numFmtId="43" fontId="3" fillId="0" borderId="5" xfId="1" applyFont="1" applyBorder="1"/>
    <xf numFmtId="43" fontId="3" fillId="0" borderId="7" xfId="1" applyFont="1" applyBorder="1"/>
    <xf numFmtId="0" fontId="0" fillId="0" borderId="0" xfId="0" applyFill="1" applyBorder="1"/>
    <xf numFmtId="0" fontId="0" fillId="0" borderId="5" xfId="0" applyBorder="1"/>
    <xf numFmtId="43" fontId="0" fillId="0" borderId="4" xfId="1" applyFont="1" applyBorder="1"/>
    <xf numFmtId="43" fontId="0" fillId="0" borderId="6" xfId="1" applyFont="1" applyBorder="1"/>
    <xf numFmtId="44" fontId="0" fillId="0" borderId="5" xfId="2" applyFont="1" applyBorder="1"/>
    <xf numFmtId="0" fontId="2" fillId="0" borderId="0" xfId="0" quotePrefix="1" applyFont="1" applyAlignment="1">
      <alignment horizontal="left"/>
    </xf>
    <xf numFmtId="0" fontId="2" fillId="0" borderId="0" xfId="0" applyFont="1" applyAlignment="1">
      <alignment wrapText="1"/>
    </xf>
    <xf numFmtId="43" fontId="3" fillId="0" borderId="0" xfId="1" applyFont="1" applyFill="1" applyBorder="1"/>
    <xf numFmtId="0" fontId="5" fillId="0" borderId="0" xfId="0" applyFont="1"/>
    <xf numFmtId="43" fontId="1" fillId="0" borderId="0" xfId="1"/>
    <xf numFmtId="43" fontId="1" fillId="0" borderId="4" xfId="1" applyFont="1" applyBorder="1"/>
    <xf numFmtId="44" fontId="1" fillId="0" borderId="5" xfId="2" applyBorder="1"/>
    <xf numFmtId="43" fontId="1" fillId="0" borderId="5" xfId="1" applyBorder="1"/>
    <xf numFmtId="43" fontId="1" fillId="0" borderId="6" xfId="1" applyFont="1" applyBorder="1"/>
    <xf numFmtId="43" fontId="1" fillId="0" borderId="7" xfId="1" applyBorder="1"/>
    <xf numFmtId="43" fontId="3" fillId="2" borderId="8" xfId="1" applyFont="1" applyFill="1" applyBorder="1" applyProtection="1">
      <protection locked="0"/>
    </xf>
    <xf numFmtId="43" fontId="3" fillId="2" borderId="5" xfId="1" applyFont="1" applyFill="1" applyBorder="1" applyProtection="1">
      <protection locked="0"/>
    </xf>
    <xf numFmtId="43" fontId="5" fillId="0" borderId="3" xfId="1" applyFont="1" applyBorder="1"/>
    <xf numFmtId="0" fontId="2" fillId="0" borderId="1" xfId="0" applyFont="1" applyBorder="1"/>
    <xf numFmtId="0" fontId="5" fillId="0" borderId="8" xfId="0" applyFont="1" applyBorder="1" applyAlignment="1">
      <alignment horizontal="right"/>
    </xf>
    <xf numFmtId="43" fontId="5" fillId="0" borderId="3" xfId="1" applyFont="1" applyBorder="1" applyAlignment="1">
      <alignment horizontal="right"/>
    </xf>
    <xf numFmtId="0" fontId="2" fillId="0" borderId="1" xfId="0" applyFont="1" applyBorder="1" applyAlignment="1">
      <alignment horizontal="right"/>
    </xf>
    <xf numFmtId="0" fontId="0" fillId="0" borderId="2" xfId="0" applyBorder="1" applyAlignment="1">
      <alignment horizontal="left"/>
    </xf>
    <xf numFmtId="0" fontId="2" fillId="0" borderId="0" xfId="0" applyFont="1" applyFill="1" applyBorder="1" applyAlignment="1">
      <alignment horizontal="left" vertical="justify" wrapText="1"/>
    </xf>
    <xf numFmtId="0" fontId="0" fillId="0" borderId="0" xfId="0" applyFill="1" applyBorder="1" applyAlignment="1">
      <alignment horizontal="left"/>
    </xf>
    <xf numFmtId="0" fontId="0" fillId="0" borderId="1" xfId="0" applyBorder="1" applyAlignment="1">
      <alignment horizontal="left"/>
    </xf>
    <xf numFmtId="0" fontId="0" fillId="0" borderId="0" xfId="0" applyBorder="1" applyAlignment="1">
      <alignment horizontal="left"/>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37"/>
  <sheetViews>
    <sheetView tabSelected="1" workbookViewId="0">
      <selection activeCell="G4" sqref="G4"/>
    </sheetView>
  </sheetViews>
  <sheetFormatPr defaultRowHeight="12.75" x14ac:dyDescent="0.2"/>
  <cols>
    <col min="1" max="1" width="7.140625" customWidth="1"/>
    <col min="2" max="2" width="2.7109375" customWidth="1"/>
    <col min="3" max="3" width="67.28515625" style="2" customWidth="1"/>
    <col min="4" max="4" width="2.85546875" customWidth="1"/>
    <col min="5" max="5" width="10.28515625" bestFit="1" customWidth="1"/>
    <col min="6" max="6" width="3" bestFit="1" customWidth="1"/>
    <col min="7" max="7" width="11.28515625" bestFit="1" customWidth="1"/>
    <col min="8" max="8" width="19.85546875" customWidth="1"/>
  </cols>
  <sheetData>
    <row r="1" spans="1:8" x14ac:dyDescent="0.2">
      <c r="A1" s="1" t="s">
        <v>28</v>
      </c>
    </row>
    <row r="3" spans="1:8" x14ac:dyDescent="0.2">
      <c r="B3" s="1" t="s">
        <v>27</v>
      </c>
      <c r="C3"/>
      <c r="E3" s="2"/>
    </row>
    <row r="4" spans="1:8" ht="15" x14ac:dyDescent="0.35">
      <c r="B4" s="6">
        <v>1</v>
      </c>
      <c r="C4" s="38" t="s">
        <v>5</v>
      </c>
      <c r="D4" s="38"/>
      <c r="E4" s="38"/>
      <c r="F4" s="3">
        <v>1</v>
      </c>
      <c r="G4" s="28">
        <v>100000</v>
      </c>
      <c r="H4" s="18" t="s">
        <v>34</v>
      </c>
    </row>
    <row r="5" spans="1:8" ht="15" x14ac:dyDescent="0.35">
      <c r="B5" s="7">
        <f>B4+1</f>
        <v>2</v>
      </c>
      <c r="C5" s="39" t="s">
        <v>6</v>
      </c>
      <c r="D5" s="39"/>
      <c r="E5" s="39"/>
      <c r="F5" s="4">
        <f t="shared" ref="F5:F11" si="0">F4+1</f>
        <v>2</v>
      </c>
      <c r="G5" s="11">
        <v>50000</v>
      </c>
    </row>
    <row r="6" spans="1:8" ht="15" x14ac:dyDescent="0.35">
      <c r="B6" s="7">
        <f t="shared" ref="B6:B15" si="1">B5+1</f>
        <v>3</v>
      </c>
      <c r="C6" s="39" t="s">
        <v>7</v>
      </c>
      <c r="D6" s="39"/>
      <c r="E6" s="39"/>
      <c r="F6" s="4">
        <f t="shared" si="0"/>
        <v>3</v>
      </c>
      <c r="G6" s="11">
        <f>G4-G5</f>
        <v>50000</v>
      </c>
    </row>
    <row r="7" spans="1:8" ht="15" x14ac:dyDescent="0.35">
      <c r="B7" s="7">
        <f t="shared" si="1"/>
        <v>4</v>
      </c>
      <c r="C7" s="37" t="s">
        <v>26</v>
      </c>
      <c r="D7" s="37"/>
      <c r="E7" s="37"/>
      <c r="F7" s="4">
        <f t="shared" si="0"/>
        <v>4</v>
      </c>
      <c r="G7" s="11">
        <f>G6/1000</f>
        <v>50</v>
      </c>
    </row>
    <row r="8" spans="1:8" ht="27" customHeight="1" x14ac:dyDescent="0.35">
      <c r="B8" s="7">
        <f t="shared" si="1"/>
        <v>5</v>
      </c>
      <c r="C8" s="36" t="s">
        <v>25</v>
      </c>
      <c r="D8" s="36"/>
      <c r="E8" s="36"/>
      <c r="F8" s="4">
        <f t="shared" si="0"/>
        <v>5</v>
      </c>
      <c r="G8" s="29">
        <v>0.23</v>
      </c>
    </row>
    <row r="9" spans="1:8" ht="15" x14ac:dyDescent="0.35">
      <c r="B9" s="7">
        <f t="shared" si="1"/>
        <v>6</v>
      </c>
      <c r="C9" s="37" t="s">
        <v>3</v>
      </c>
      <c r="D9" s="37"/>
      <c r="E9" s="37"/>
      <c r="F9" s="4">
        <f t="shared" si="0"/>
        <v>6</v>
      </c>
      <c r="G9" s="11">
        <f>G7*G8</f>
        <v>11.5</v>
      </c>
    </row>
    <row r="10" spans="1:8" ht="15" x14ac:dyDescent="0.35">
      <c r="B10" s="7">
        <f t="shared" si="1"/>
        <v>7</v>
      </c>
      <c r="C10" s="37" t="s">
        <v>8</v>
      </c>
      <c r="D10" s="37"/>
      <c r="E10" s="37"/>
      <c r="F10" s="4">
        <f t="shared" si="0"/>
        <v>7</v>
      </c>
      <c r="G10" s="11">
        <v>12</v>
      </c>
    </row>
    <row r="11" spans="1:8" ht="15" x14ac:dyDescent="0.35">
      <c r="B11" s="7">
        <f t="shared" si="1"/>
        <v>8</v>
      </c>
      <c r="C11" s="37" t="s">
        <v>9</v>
      </c>
      <c r="D11" s="37"/>
      <c r="E11" s="37"/>
      <c r="F11" s="4">
        <f t="shared" si="0"/>
        <v>8</v>
      </c>
      <c r="G11" s="11">
        <f>G9*G10</f>
        <v>138</v>
      </c>
    </row>
    <row r="12" spans="1:8" ht="40.5" x14ac:dyDescent="0.35">
      <c r="B12" s="7">
        <f t="shared" si="1"/>
        <v>9</v>
      </c>
      <c r="C12" s="13" t="s">
        <v>30</v>
      </c>
      <c r="D12" s="4">
        <v>9</v>
      </c>
      <c r="E12" s="20">
        <v>0</v>
      </c>
      <c r="F12" s="4"/>
      <c r="G12" s="14"/>
      <c r="H12" s="19" t="s">
        <v>32</v>
      </c>
    </row>
    <row r="13" spans="1:8" ht="15" x14ac:dyDescent="0.35">
      <c r="B13" s="7">
        <f t="shared" si="1"/>
        <v>10</v>
      </c>
      <c r="C13" s="13" t="s">
        <v>4</v>
      </c>
      <c r="D13" s="4">
        <v>10</v>
      </c>
      <c r="E13" s="20">
        <v>12</v>
      </c>
      <c r="F13" s="4"/>
      <c r="G13" s="14"/>
    </row>
    <row r="14" spans="1:8" ht="15" customHeight="1" x14ac:dyDescent="0.35">
      <c r="B14" s="7">
        <f t="shared" si="1"/>
        <v>11</v>
      </c>
      <c r="C14" s="37" t="s">
        <v>10</v>
      </c>
      <c r="D14" s="37"/>
      <c r="E14" s="37"/>
      <c r="F14" s="4">
        <v>11</v>
      </c>
      <c r="G14" s="11">
        <f>E12*E13</f>
        <v>0</v>
      </c>
    </row>
    <row r="15" spans="1:8" ht="15" customHeight="1" x14ac:dyDescent="0.35">
      <c r="B15" s="9">
        <f t="shared" si="1"/>
        <v>12</v>
      </c>
      <c r="C15" s="35" t="s">
        <v>31</v>
      </c>
      <c r="D15" s="35"/>
      <c r="E15" s="35"/>
      <c r="F15" s="5">
        <v>12</v>
      </c>
      <c r="G15" s="12">
        <f>G11-G14</f>
        <v>138</v>
      </c>
    </row>
    <row r="17" spans="1:5" x14ac:dyDescent="0.2">
      <c r="C17" s="1" t="s">
        <v>2</v>
      </c>
    </row>
    <row r="18" spans="1:5" x14ac:dyDescent="0.2">
      <c r="C18" s="30" t="s">
        <v>12</v>
      </c>
      <c r="D18" s="31"/>
      <c r="E18" s="32" t="s">
        <v>11</v>
      </c>
    </row>
    <row r="19" spans="1:5" x14ac:dyDescent="0.2">
      <c r="C19" s="15" t="s">
        <v>13</v>
      </c>
      <c r="D19" s="4"/>
      <c r="E19" s="17">
        <v>0.05</v>
      </c>
    </row>
    <row r="20" spans="1:5" x14ac:dyDescent="0.2">
      <c r="C20" s="15" t="s">
        <v>14</v>
      </c>
      <c r="D20" s="4"/>
      <c r="E20" s="8">
        <v>0.06</v>
      </c>
    </row>
    <row r="21" spans="1:5" x14ac:dyDescent="0.2">
      <c r="C21" s="15" t="s">
        <v>15</v>
      </c>
      <c r="D21" s="4"/>
      <c r="E21" s="8">
        <v>0.08</v>
      </c>
    </row>
    <row r="22" spans="1:5" x14ac:dyDescent="0.2">
      <c r="C22" s="15" t="s">
        <v>16</v>
      </c>
      <c r="D22" s="4"/>
      <c r="E22" s="8">
        <v>0.09</v>
      </c>
    </row>
    <row r="23" spans="1:5" x14ac:dyDescent="0.2">
      <c r="C23" s="15" t="s">
        <v>17</v>
      </c>
      <c r="D23" s="4"/>
      <c r="E23" s="8">
        <v>0.1</v>
      </c>
    </row>
    <row r="24" spans="1:5" x14ac:dyDescent="0.2">
      <c r="C24" s="15" t="s">
        <v>18</v>
      </c>
      <c r="D24" s="4"/>
      <c r="E24" s="8">
        <v>0.15</v>
      </c>
    </row>
    <row r="25" spans="1:5" x14ac:dyDescent="0.2">
      <c r="C25" s="15" t="s">
        <v>19</v>
      </c>
      <c r="D25" s="4"/>
      <c r="E25" s="8">
        <v>0.23</v>
      </c>
    </row>
    <row r="26" spans="1:5" x14ac:dyDescent="0.2">
      <c r="C26" s="15" t="s">
        <v>20</v>
      </c>
      <c r="D26" s="4"/>
      <c r="E26" s="8">
        <v>0.43</v>
      </c>
    </row>
    <row r="27" spans="1:5" x14ac:dyDescent="0.2">
      <c r="C27" s="15" t="s">
        <v>21</v>
      </c>
      <c r="D27" s="4"/>
      <c r="E27" s="8">
        <v>0.66</v>
      </c>
    </row>
    <row r="28" spans="1:5" x14ac:dyDescent="0.2">
      <c r="C28" s="15" t="s">
        <v>22</v>
      </c>
      <c r="D28" s="4"/>
      <c r="E28" s="8">
        <v>1.27</v>
      </c>
    </row>
    <row r="29" spans="1:5" x14ac:dyDescent="0.2">
      <c r="C29" s="16" t="s">
        <v>23</v>
      </c>
      <c r="D29" s="5"/>
      <c r="E29" s="10">
        <v>2.06</v>
      </c>
    </row>
    <row r="31" spans="1:5" x14ac:dyDescent="0.2">
      <c r="A31" s="21" t="s">
        <v>33</v>
      </c>
    </row>
    <row r="32" spans="1:5" x14ac:dyDescent="0.2">
      <c r="A32" t="s">
        <v>29</v>
      </c>
    </row>
    <row r="33" spans="1:1" x14ac:dyDescent="0.2">
      <c r="A33" t="s">
        <v>24</v>
      </c>
    </row>
    <row r="34" spans="1:1" x14ac:dyDescent="0.2">
      <c r="A34" t="s">
        <v>0</v>
      </c>
    </row>
    <row r="36" spans="1:1" x14ac:dyDescent="0.2">
      <c r="A36" t="s">
        <v>37</v>
      </c>
    </row>
    <row r="37" spans="1:1" x14ac:dyDescent="0.2">
      <c r="A37" t="s">
        <v>1</v>
      </c>
    </row>
  </sheetData>
  <sheetProtection sheet="1" objects="1" scenarios="1"/>
  <mergeCells count="10">
    <mergeCell ref="C4:E4"/>
    <mergeCell ref="C5:E5"/>
    <mergeCell ref="C6:E6"/>
    <mergeCell ref="C7:E7"/>
    <mergeCell ref="C14:E14"/>
    <mergeCell ref="C15:E15"/>
    <mergeCell ref="C8:E8"/>
    <mergeCell ref="C9:E9"/>
    <mergeCell ref="C10:E10"/>
    <mergeCell ref="C11:E11"/>
  </mergeCells>
  <phoneticPr fontId="0" type="noConversion"/>
  <pageMargins left="0.75" right="0.75" top="0.75" bottom="0.75"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7"/>
  <sheetViews>
    <sheetView workbookViewId="0">
      <selection activeCell="G4" sqref="G4"/>
    </sheetView>
  </sheetViews>
  <sheetFormatPr defaultRowHeight="12.75" x14ac:dyDescent="0.2"/>
  <cols>
    <col min="1" max="1" width="11.85546875" customWidth="1"/>
    <col min="2" max="2" width="2.7109375" customWidth="1"/>
    <col min="3" max="3" width="67.28515625" style="22" customWidth="1"/>
    <col min="4" max="4" width="2.85546875" customWidth="1"/>
    <col min="5" max="5" width="10.28515625" bestFit="1" customWidth="1"/>
    <col min="6" max="6" width="3" bestFit="1" customWidth="1"/>
    <col min="7" max="7" width="10.28515625" bestFit="1" customWidth="1"/>
    <col min="8" max="8" width="19.85546875" customWidth="1"/>
  </cols>
  <sheetData>
    <row r="1" spans="1:8" x14ac:dyDescent="0.2">
      <c r="A1" s="1" t="s">
        <v>28</v>
      </c>
    </row>
    <row r="3" spans="1:8" x14ac:dyDescent="0.2">
      <c r="B3" s="1" t="s">
        <v>27</v>
      </c>
      <c r="C3"/>
      <c r="E3" s="22"/>
    </row>
    <row r="4" spans="1:8" ht="15" x14ac:dyDescent="0.35">
      <c r="B4" s="6">
        <v>1</v>
      </c>
      <c r="C4" s="38" t="s">
        <v>5</v>
      </c>
      <c r="D4" s="38"/>
      <c r="E4" s="38"/>
      <c r="F4" s="3">
        <v>1</v>
      </c>
      <c r="G4" s="28">
        <f>50000*1.6</f>
        <v>80000</v>
      </c>
      <c r="H4" s="18" t="s">
        <v>35</v>
      </c>
    </row>
    <row r="5" spans="1:8" ht="15" x14ac:dyDescent="0.35">
      <c r="B5" s="7">
        <f t="shared" ref="B5:B15" si="0">B4+1</f>
        <v>2</v>
      </c>
      <c r="C5" s="39" t="s">
        <v>6</v>
      </c>
      <c r="D5" s="39"/>
      <c r="E5" s="39"/>
      <c r="F5" s="4">
        <f t="shared" ref="F5:F11" si="1">F4+1</f>
        <v>2</v>
      </c>
      <c r="G5" s="11">
        <v>50000</v>
      </c>
    </row>
    <row r="6" spans="1:8" ht="15" x14ac:dyDescent="0.35">
      <c r="B6" s="7">
        <f t="shared" si="0"/>
        <v>3</v>
      </c>
      <c r="C6" s="39" t="s">
        <v>7</v>
      </c>
      <c r="D6" s="39"/>
      <c r="E6" s="39"/>
      <c r="F6" s="4">
        <f t="shared" si="1"/>
        <v>3</v>
      </c>
      <c r="G6" s="11">
        <f>G4-G5</f>
        <v>30000</v>
      </c>
    </row>
    <row r="7" spans="1:8" ht="15" x14ac:dyDescent="0.35">
      <c r="B7" s="7">
        <f t="shared" si="0"/>
        <v>4</v>
      </c>
      <c r="C7" s="37" t="s">
        <v>26</v>
      </c>
      <c r="D7" s="37"/>
      <c r="E7" s="37"/>
      <c r="F7" s="4">
        <f t="shared" si="1"/>
        <v>4</v>
      </c>
      <c r="G7" s="11">
        <f>G6/1000</f>
        <v>30</v>
      </c>
    </row>
    <row r="8" spans="1:8" ht="27" customHeight="1" x14ac:dyDescent="0.35">
      <c r="B8" s="7">
        <f t="shared" si="0"/>
        <v>5</v>
      </c>
      <c r="C8" s="36" t="s">
        <v>25</v>
      </c>
      <c r="D8" s="36"/>
      <c r="E8" s="36"/>
      <c r="F8" s="4">
        <f t="shared" si="1"/>
        <v>5</v>
      </c>
      <c r="G8" s="29">
        <v>1.27</v>
      </c>
    </row>
    <row r="9" spans="1:8" ht="15" x14ac:dyDescent="0.35">
      <c r="B9" s="7">
        <f t="shared" si="0"/>
        <v>6</v>
      </c>
      <c r="C9" s="37" t="s">
        <v>3</v>
      </c>
      <c r="D9" s="37"/>
      <c r="E9" s="37"/>
      <c r="F9" s="4">
        <f t="shared" si="1"/>
        <v>6</v>
      </c>
      <c r="G9" s="11">
        <f>G7*G8</f>
        <v>38.1</v>
      </c>
    </row>
    <row r="10" spans="1:8" ht="15" x14ac:dyDescent="0.35">
      <c r="B10" s="7">
        <f t="shared" si="0"/>
        <v>7</v>
      </c>
      <c r="C10" s="37" t="s">
        <v>8</v>
      </c>
      <c r="D10" s="37"/>
      <c r="E10" s="37"/>
      <c r="F10" s="4">
        <f t="shared" si="1"/>
        <v>7</v>
      </c>
      <c r="G10" s="11">
        <v>12</v>
      </c>
    </row>
    <row r="11" spans="1:8" ht="15" x14ac:dyDescent="0.35">
      <c r="B11" s="7">
        <f t="shared" si="0"/>
        <v>8</v>
      </c>
      <c r="C11" s="37" t="s">
        <v>9</v>
      </c>
      <c r="D11" s="37"/>
      <c r="E11" s="37"/>
      <c r="F11" s="4">
        <f t="shared" si="1"/>
        <v>8</v>
      </c>
      <c r="G11" s="11">
        <f>G9*G10</f>
        <v>457.20000000000005</v>
      </c>
    </row>
    <row r="12" spans="1:8" ht="40.5" x14ac:dyDescent="0.35">
      <c r="B12" s="7">
        <f t="shared" si="0"/>
        <v>9</v>
      </c>
      <c r="C12" s="13" t="s">
        <v>30</v>
      </c>
      <c r="D12" s="4">
        <v>9</v>
      </c>
      <c r="E12" s="20">
        <v>0</v>
      </c>
      <c r="F12" s="4"/>
      <c r="G12" s="14"/>
      <c r="H12" s="19" t="s">
        <v>32</v>
      </c>
    </row>
    <row r="13" spans="1:8" ht="15" x14ac:dyDescent="0.35">
      <c r="B13" s="7">
        <f t="shared" si="0"/>
        <v>10</v>
      </c>
      <c r="C13" s="13" t="s">
        <v>4</v>
      </c>
      <c r="D13" s="4">
        <v>10</v>
      </c>
      <c r="E13" s="20">
        <v>12</v>
      </c>
      <c r="F13" s="4"/>
      <c r="G13" s="14"/>
    </row>
    <row r="14" spans="1:8" ht="15" customHeight="1" x14ac:dyDescent="0.35">
      <c r="B14" s="7">
        <f t="shared" si="0"/>
        <v>11</v>
      </c>
      <c r="C14" s="37" t="s">
        <v>10</v>
      </c>
      <c r="D14" s="37"/>
      <c r="E14" s="37"/>
      <c r="F14" s="4">
        <v>11</v>
      </c>
      <c r="G14" s="11">
        <f>E12*E13</f>
        <v>0</v>
      </c>
    </row>
    <row r="15" spans="1:8" ht="15" customHeight="1" x14ac:dyDescent="0.35">
      <c r="B15" s="9">
        <f t="shared" si="0"/>
        <v>12</v>
      </c>
      <c r="C15" s="35" t="s">
        <v>31</v>
      </c>
      <c r="D15" s="35"/>
      <c r="E15" s="35"/>
      <c r="F15" s="5">
        <v>12</v>
      </c>
      <c r="G15" s="12">
        <f>G11-G14</f>
        <v>457.20000000000005</v>
      </c>
    </row>
    <row r="17" spans="1:5" x14ac:dyDescent="0.2">
      <c r="C17" s="1" t="s">
        <v>2</v>
      </c>
    </row>
    <row r="18" spans="1:5" x14ac:dyDescent="0.2">
      <c r="C18" s="33" t="s">
        <v>12</v>
      </c>
      <c r="D18" s="34"/>
      <c r="E18" s="32" t="s">
        <v>11</v>
      </c>
    </row>
    <row r="19" spans="1:5" x14ac:dyDescent="0.2">
      <c r="C19" s="23" t="s">
        <v>13</v>
      </c>
      <c r="D19" s="4"/>
      <c r="E19" s="24">
        <v>0.05</v>
      </c>
    </row>
    <row r="20" spans="1:5" x14ac:dyDescent="0.2">
      <c r="C20" s="23" t="s">
        <v>14</v>
      </c>
      <c r="D20" s="4"/>
      <c r="E20" s="25">
        <v>0.06</v>
      </c>
    </row>
    <row r="21" spans="1:5" x14ac:dyDescent="0.2">
      <c r="C21" s="23" t="s">
        <v>15</v>
      </c>
      <c r="D21" s="4"/>
      <c r="E21" s="25">
        <v>0.08</v>
      </c>
    </row>
    <row r="22" spans="1:5" x14ac:dyDescent="0.2">
      <c r="C22" s="23" t="s">
        <v>16</v>
      </c>
      <c r="D22" s="4"/>
      <c r="E22" s="25">
        <v>0.09</v>
      </c>
    </row>
    <row r="23" spans="1:5" x14ac:dyDescent="0.2">
      <c r="C23" s="23" t="s">
        <v>17</v>
      </c>
      <c r="D23" s="4"/>
      <c r="E23" s="25">
        <v>0.1</v>
      </c>
    </row>
    <row r="24" spans="1:5" x14ac:dyDescent="0.2">
      <c r="C24" s="23" t="s">
        <v>18</v>
      </c>
      <c r="D24" s="4"/>
      <c r="E24" s="25">
        <v>0.15</v>
      </c>
    </row>
    <row r="25" spans="1:5" x14ac:dyDescent="0.2">
      <c r="C25" s="23" t="s">
        <v>19</v>
      </c>
      <c r="D25" s="4"/>
      <c r="E25" s="25">
        <v>0.23</v>
      </c>
    </row>
    <row r="26" spans="1:5" x14ac:dyDescent="0.2">
      <c r="C26" s="23" t="s">
        <v>20</v>
      </c>
      <c r="D26" s="4"/>
      <c r="E26" s="25">
        <v>0.43</v>
      </c>
    </row>
    <row r="27" spans="1:5" x14ac:dyDescent="0.2">
      <c r="C27" s="23" t="s">
        <v>21</v>
      </c>
      <c r="D27" s="4"/>
      <c r="E27" s="25">
        <v>0.66</v>
      </c>
    </row>
    <row r="28" spans="1:5" x14ac:dyDescent="0.2">
      <c r="C28" s="23" t="s">
        <v>22</v>
      </c>
      <c r="D28" s="4"/>
      <c r="E28" s="25">
        <v>1.27</v>
      </c>
    </row>
    <row r="29" spans="1:5" x14ac:dyDescent="0.2">
      <c r="C29" s="26" t="s">
        <v>23</v>
      </c>
      <c r="D29" s="5"/>
      <c r="E29" s="27">
        <v>2.06</v>
      </c>
    </row>
    <row r="31" spans="1:5" x14ac:dyDescent="0.2">
      <c r="A31" s="21" t="s">
        <v>33</v>
      </c>
    </row>
    <row r="32" spans="1:5" x14ac:dyDescent="0.2">
      <c r="A32" t="s">
        <v>29</v>
      </c>
    </row>
    <row r="33" spans="1:1" x14ac:dyDescent="0.2">
      <c r="A33" t="s">
        <v>24</v>
      </c>
    </row>
    <row r="34" spans="1:1" x14ac:dyDescent="0.2">
      <c r="A34" t="s">
        <v>0</v>
      </c>
    </row>
    <row r="36" spans="1:1" x14ac:dyDescent="0.2">
      <c r="A36" t="s">
        <v>37</v>
      </c>
    </row>
    <row r="37" spans="1:1" x14ac:dyDescent="0.2">
      <c r="A37" t="s">
        <v>1</v>
      </c>
    </row>
  </sheetData>
  <mergeCells count="10">
    <mergeCell ref="C4:E4"/>
    <mergeCell ref="C5:E5"/>
    <mergeCell ref="C6:E6"/>
    <mergeCell ref="C7:E7"/>
    <mergeCell ref="C14:E14"/>
    <mergeCell ref="C15:E15"/>
    <mergeCell ref="C8:E8"/>
    <mergeCell ref="C9:E9"/>
    <mergeCell ref="C10:E10"/>
    <mergeCell ref="C11:E11"/>
  </mergeCells>
  <phoneticPr fontId="0" type="noConversion"/>
  <pageMargins left="0.75" right="0.75" top="0.75" bottom="0.75" header="0.5" footer="0.5"/>
  <pageSetup orientation="landscape" r:id="rId1"/>
  <headerFooter alignWithMargins="0"/>
  <ignoredErrors>
    <ignoredError sqref="G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7"/>
  <sheetViews>
    <sheetView workbookViewId="0">
      <selection activeCell="G4" sqref="G4"/>
    </sheetView>
  </sheetViews>
  <sheetFormatPr defaultRowHeight="12.75" x14ac:dyDescent="0.2"/>
  <cols>
    <col min="1" max="1" width="11.85546875" customWidth="1"/>
    <col min="2" max="2" width="2.7109375" customWidth="1"/>
    <col min="3" max="3" width="67.28515625" style="22" customWidth="1"/>
    <col min="4" max="4" width="2.85546875" customWidth="1"/>
    <col min="5" max="5" width="10.28515625" bestFit="1" customWidth="1"/>
    <col min="6" max="6" width="3" bestFit="1" customWidth="1"/>
    <col min="7" max="7" width="11.5703125" customWidth="1"/>
    <col min="8" max="8" width="19.85546875" customWidth="1"/>
  </cols>
  <sheetData>
    <row r="1" spans="1:8" x14ac:dyDescent="0.2">
      <c r="A1" s="1" t="s">
        <v>28</v>
      </c>
    </row>
    <row r="3" spans="1:8" x14ac:dyDescent="0.2">
      <c r="B3" s="1" t="s">
        <v>27</v>
      </c>
      <c r="C3"/>
      <c r="E3" s="22"/>
    </row>
    <row r="4" spans="1:8" ht="15" x14ac:dyDescent="0.35">
      <c r="B4" s="6">
        <v>1</v>
      </c>
      <c r="C4" s="38" t="s">
        <v>5</v>
      </c>
      <c r="D4" s="38"/>
      <c r="E4" s="38"/>
      <c r="F4" s="3">
        <v>1</v>
      </c>
      <c r="G4" s="28">
        <f>50000*1.2</f>
        <v>60000</v>
      </c>
      <c r="H4" s="18" t="s">
        <v>36</v>
      </c>
    </row>
    <row r="5" spans="1:8" ht="15" x14ac:dyDescent="0.35">
      <c r="B5" s="7">
        <f t="shared" ref="B5:B15" si="0">B4+1</f>
        <v>2</v>
      </c>
      <c r="C5" s="39" t="s">
        <v>6</v>
      </c>
      <c r="D5" s="39"/>
      <c r="E5" s="39"/>
      <c r="F5" s="4">
        <f t="shared" ref="F5:F11" si="1">F4+1</f>
        <v>2</v>
      </c>
      <c r="G5" s="11">
        <v>50000</v>
      </c>
    </row>
    <row r="6" spans="1:8" ht="15" x14ac:dyDescent="0.35">
      <c r="B6" s="7">
        <f t="shared" si="0"/>
        <v>3</v>
      </c>
      <c r="C6" s="39" t="s">
        <v>7</v>
      </c>
      <c r="D6" s="39"/>
      <c r="E6" s="39"/>
      <c r="F6" s="4">
        <f t="shared" si="1"/>
        <v>3</v>
      </c>
      <c r="G6" s="11">
        <f>G4-G5</f>
        <v>10000</v>
      </c>
    </row>
    <row r="7" spans="1:8" ht="15" x14ac:dyDescent="0.35">
      <c r="B7" s="7">
        <f t="shared" si="0"/>
        <v>4</v>
      </c>
      <c r="C7" s="37" t="s">
        <v>26</v>
      </c>
      <c r="D7" s="37"/>
      <c r="E7" s="37"/>
      <c r="F7" s="4">
        <f t="shared" si="1"/>
        <v>4</v>
      </c>
      <c r="G7" s="11">
        <f>G6/1000</f>
        <v>10</v>
      </c>
    </row>
    <row r="8" spans="1:8" ht="27" customHeight="1" x14ac:dyDescent="0.35">
      <c r="B8" s="7">
        <f t="shared" si="0"/>
        <v>5</v>
      </c>
      <c r="C8" s="36" t="s">
        <v>25</v>
      </c>
      <c r="D8" s="36"/>
      <c r="E8" s="36"/>
      <c r="F8" s="4">
        <f t="shared" si="1"/>
        <v>5</v>
      </c>
      <c r="G8" s="29">
        <v>2.06</v>
      </c>
    </row>
    <row r="9" spans="1:8" ht="15" x14ac:dyDescent="0.35">
      <c r="B9" s="7">
        <f t="shared" si="0"/>
        <v>6</v>
      </c>
      <c r="C9" s="37" t="s">
        <v>3</v>
      </c>
      <c r="D9" s="37"/>
      <c r="E9" s="37"/>
      <c r="F9" s="4">
        <f t="shared" si="1"/>
        <v>6</v>
      </c>
      <c r="G9" s="11">
        <f>G7*G8</f>
        <v>20.6</v>
      </c>
    </row>
    <row r="10" spans="1:8" ht="15" x14ac:dyDescent="0.35">
      <c r="B10" s="7">
        <f t="shared" si="0"/>
        <v>7</v>
      </c>
      <c r="C10" s="37" t="s">
        <v>8</v>
      </c>
      <c r="D10" s="37"/>
      <c r="E10" s="37"/>
      <c r="F10" s="4">
        <f t="shared" si="1"/>
        <v>7</v>
      </c>
      <c r="G10" s="11">
        <v>12</v>
      </c>
    </row>
    <row r="11" spans="1:8" ht="15" x14ac:dyDescent="0.35">
      <c r="B11" s="7">
        <f t="shared" si="0"/>
        <v>8</v>
      </c>
      <c r="C11" s="37" t="s">
        <v>9</v>
      </c>
      <c r="D11" s="37"/>
      <c r="E11" s="37"/>
      <c r="F11" s="4">
        <f t="shared" si="1"/>
        <v>8</v>
      </c>
      <c r="G11" s="11">
        <f>G9*G10</f>
        <v>247.20000000000002</v>
      </c>
    </row>
    <row r="12" spans="1:8" ht="40.5" x14ac:dyDescent="0.35">
      <c r="B12" s="7">
        <f t="shared" si="0"/>
        <v>9</v>
      </c>
      <c r="C12" s="13" t="s">
        <v>30</v>
      </c>
      <c r="D12" s="4">
        <v>9</v>
      </c>
      <c r="E12" s="20">
        <v>0</v>
      </c>
      <c r="F12" s="4"/>
      <c r="G12" s="14"/>
      <c r="H12" s="19" t="s">
        <v>32</v>
      </c>
    </row>
    <row r="13" spans="1:8" ht="15" x14ac:dyDescent="0.35">
      <c r="B13" s="7">
        <f t="shared" si="0"/>
        <v>10</v>
      </c>
      <c r="C13" s="13" t="s">
        <v>4</v>
      </c>
      <c r="D13" s="4">
        <v>10</v>
      </c>
      <c r="E13" s="20">
        <v>12</v>
      </c>
      <c r="F13" s="4"/>
      <c r="G13" s="14"/>
    </row>
    <row r="14" spans="1:8" ht="15" customHeight="1" x14ac:dyDescent="0.35">
      <c r="B14" s="7">
        <f t="shared" si="0"/>
        <v>11</v>
      </c>
      <c r="C14" s="37" t="s">
        <v>10</v>
      </c>
      <c r="D14" s="37"/>
      <c r="E14" s="37"/>
      <c r="F14" s="4">
        <v>11</v>
      </c>
      <c r="G14" s="11">
        <f>E12*E13</f>
        <v>0</v>
      </c>
    </row>
    <row r="15" spans="1:8" ht="15" customHeight="1" x14ac:dyDescent="0.35">
      <c r="B15" s="9">
        <f t="shared" si="0"/>
        <v>12</v>
      </c>
      <c r="C15" s="35" t="s">
        <v>31</v>
      </c>
      <c r="D15" s="35"/>
      <c r="E15" s="35"/>
      <c r="F15" s="5">
        <v>12</v>
      </c>
      <c r="G15" s="12">
        <f>G11-G14</f>
        <v>247.20000000000002</v>
      </c>
    </row>
    <row r="17" spans="1:5" x14ac:dyDescent="0.2">
      <c r="C17" s="1" t="s">
        <v>2</v>
      </c>
    </row>
    <row r="18" spans="1:5" x14ac:dyDescent="0.2">
      <c r="C18" s="33" t="s">
        <v>12</v>
      </c>
      <c r="D18" s="34"/>
      <c r="E18" s="32" t="s">
        <v>11</v>
      </c>
    </row>
    <row r="19" spans="1:5" x14ac:dyDescent="0.2">
      <c r="C19" s="23" t="s">
        <v>13</v>
      </c>
      <c r="D19" s="4"/>
      <c r="E19" s="24">
        <v>0.05</v>
      </c>
    </row>
    <row r="20" spans="1:5" x14ac:dyDescent="0.2">
      <c r="C20" s="23" t="s">
        <v>14</v>
      </c>
      <c r="D20" s="4"/>
      <c r="E20" s="25">
        <v>0.06</v>
      </c>
    </row>
    <row r="21" spans="1:5" x14ac:dyDescent="0.2">
      <c r="C21" s="23" t="s">
        <v>15</v>
      </c>
      <c r="D21" s="4"/>
      <c r="E21" s="25">
        <v>0.08</v>
      </c>
    </row>
    <row r="22" spans="1:5" x14ac:dyDescent="0.2">
      <c r="C22" s="23" t="s">
        <v>16</v>
      </c>
      <c r="D22" s="4"/>
      <c r="E22" s="25">
        <v>0.09</v>
      </c>
    </row>
    <row r="23" spans="1:5" x14ac:dyDescent="0.2">
      <c r="C23" s="23" t="s">
        <v>17</v>
      </c>
      <c r="D23" s="4"/>
      <c r="E23" s="25">
        <v>0.1</v>
      </c>
    </row>
    <row r="24" spans="1:5" x14ac:dyDescent="0.2">
      <c r="C24" s="23" t="s">
        <v>18</v>
      </c>
      <c r="D24" s="4"/>
      <c r="E24" s="25">
        <v>0.15</v>
      </c>
    </row>
    <row r="25" spans="1:5" x14ac:dyDescent="0.2">
      <c r="C25" s="23" t="s">
        <v>19</v>
      </c>
      <c r="D25" s="4"/>
      <c r="E25" s="25">
        <v>0.23</v>
      </c>
    </row>
    <row r="26" spans="1:5" x14ac:dyDescent="0.2">
      <c r="C26" s="23" t="s">
        <v>20</v>
      </c>
      <c r="D26" s="4"/>
      <c r="E26" s="25">
        <v>0.43</v>
      </c>
    </row>
    <row r="27" spans="1:5" x14ac:dyDescent="0.2">
      <c r="C27" s="23" t="s">
        <v>21</v>
      </c>
      <c r="D27" s="4"/>
      <c r="E27" s="25">
        <v>0.66</v>
      </c>
    </row>
    <row r="28" spans="1:5" x14ac:dyDescent="0.2">
      <c r="C28" s="23" t="s">
        <v>22</v>
      </c>
      <c r="D28" s="4"/>
      <c r="E28" s="25">
        <v>1.27</v>
      </c>
    </row>
    <row r="29" spans="1:5" x14ac:dyDescent="0.2">
      <c r="C29" s="26" t="s">
        <v>23</v>
      </c>
      <c r="D29" s="5"/>
      <c r="E29" s="27">
        <v>2.06</v>
      </c>
    </row>
    <row r="31" spans="1:5" x14ac:dyDescent="0.2">
      <c r="A31" s="21" t="s">
        <v>33</v>
      </c>
    </row>
    <row r="32" spans="1:5" x14ac:dyDescent="0.2">
      <c r="A32" t="s">
        <v>29</v>
      </c>
    </row>
    <row r="33" spans="1:1" x14ac:dyDescent="0.2">
      <c r="A33" t="s">
        <v>24</v>
      </c>
    </row>
    <row r="34" spans="1:1" x14ac:dyDescent="0.2">
      <c r="A34" t="s">
        <v>0</v>
      </c>
    </row>
    <row r="36" spans="1:1" x14ac:dyDescent="0.2">
      <c r="A36" t="s">
        <v>37</v>
      </c>
    </row>
    <row r="37" spans="1:1" x14ac:dyDescent="0.2">
      <c r="A37" t="s">
        <v>1</v>
      </c>
    </row>
  </sheetData>
  <mergeCells count="10">
    <mergeCell ref="C4:E4"/>
    <mergeCell ref="C5:E5"/>
    <mergeCell ref="C6:E6"/>
    <mergeCell ref="C7:E7"/>
    <mergeCell ref="C14:E14"/>
    <mergeCell ref="C15:E15"/>
    <mergeCell ref="C8:E8"/>
    <mergeCell ref="C9:E9"/>
    <mergeCell ref="C10:E10"/>
    <mergeCell ref="C11:E11"/>
  </mergeCells>
  <phoneticPr fontId="0" type="noConversion"/>
  <pageMargins left="0.75" right="0.75" top="0.75" bottom="0.75" header="0.5" footer="0.5"/>
  <pageSetup orientation="landscape" r:id="rId1"/>
  <headerFooter alignWithMargins="0"/>
  <ignoredErrors>
    <ignoredError sqref="G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Under 65</vt:lpstr>
      <vt:lpstr>Age 65 to 69</vt:lpstr>
      <vt:lpstr>Age 70 &amp; Over</vt:lpstr>
    </vt:vector>
  </TitlesOfParts>
  <Company>RCAB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rgwyxxwvbkhpvm2hxy2gjytpj</dc:creator>
  <cp:lastModifiedBy>Mike</cp:lastModifiedBy>
  <cp:lastPrinted>2008-12-12T20:58:03Z</cp:lastPrinted>
  <dcterms:created xsi:type="dcterms:W3CDTF">2005-12-13T21:40:20Z</dcterms:created>
  <dcterms:modified xsi:type="dcterms:W3CDTF">2014-11-08T13:31:25Z</dcterms:modified>
</cp:coreProperties>
</file>